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W:\CG_Estatistica\Estatística_Internet\CJF_atual\Internet\"/>
    </mc:Choice>
  </mc:AlternateContent>
  <bookViews>
    <workbookView xWindow="240" yWindow="30" windowWidth="15270" windowHeight="5895"/>
  </bookViews>
  <sheets>
    <sheet name="Movimentação Processual" sheetId="10" r:id="rId1"/>
  </sheets>
  <definedNames>
    <definedName name="_xlnm.Print_Area" localSheetId="0">'Movimentação Processual'!$E$6:$N$47</definedName>
    <definedName name="_xlnm.Print_Titles" localSheetId="0">'Movimentação Processual'!$9:$9</definedName>
  </definedNames>
  <calcPr calcId="171027"/>
</workbook>
</file>

<file path=xl/calcChain.xml><?xml version="1.0" encoding="utf-8"?>
<calcChain xmlns="http://schemas.openxmlformats.org/spreadsheetml/2006/main">
  <c r="M29" i="10" l="1"/>
  <c r="L29" i="10"/>
  <c r="K29" i="10"/>
  <c r="J29" i="10"/>
  <c r="I29" i="10"/>
  <c r="H29" i="10"/>
  <c r="L26" i="10" l="1"/>
  <c r="K23" i="10" l="1"/>
  <c r="K22" i="10"/>
  <c r="K21" i="10"/>
</calcChain>
</file>

<file path=xl/sharedStrings.xml><?xml version="1.0" encoding="utf-8"?>
<sst xmlns="http://schemas.openxmlformats.org/spreadsheetml/2006/main" count="21" uniqueCount="21">
  <si>
    <t>Julgados</t>
  </si>
  <si>
    <t>Total</t>
  </si>
  <si>
    <t>Movimentação Processual da Turma Nacional de Uniformização</t>
  </si>
  <si>
    <t>Ano</t>
  </si>
  <si>
    <t>Turma Nacional de Uniformização</t>
  </si>
  <si>
    <t>Justiça Federal</t>
  </si>
  <si>
    <t>Set-dez/2002</t>
  </si>
  <si>
    <t>(*) Os dados referem-se ao último dia útil do período.</t>
  </si>
  <si>
    <t xml:space="preserve">Fonte : TNU/CJF  </t>
  </si>
  <si>
    <t>Trânsito em julgado</t>
  </si>
  <si>
    <t>Tramitação(*)</t>
  </si>
  <si>
    <t>Notas:</t>
  </si>
  <si>
    <r>
      <t>Decisões Monocráticas Presidente/Juiz Relator</t>
    </r>
    <r>
      <rPr>
        <b/>
        <vertAlign val="superscript"/>
        <sz val="11"/>
        <rFont val="Times New Roman"/>
        <family val="1"/>
      </rPr>
      <t xml:space="preserve"> (2)</t>
    </r>
  </si>
  <si>
    <r>
      <t xml:space="preserve">Recebidos </t>
    </r>
    <r>
      <rPr>
        <b/>
        <vertAlign val="superscript"/>
        <sz val="11"/>
        <rFont val="Times New Roman"/>
        <family val="1"/>
      </rPr>
      <t>(1)</t>
    </r>
    <r>
      <rPr>
        <b/>
        <sz val="11"/>
        <rFont val="Times New Roman"/>
        <family val="1"/>
      </rPr>
      <t xml:space="preserve"> </t>
    </r>
  </si>
  <si>
    <t>Elaboração: CJF/CG/Assessoria de Estatística</t>
  </si>
  <si>
    <t>Distribuídos</t>
  </si>
  <si>
    <t>(1) Em 2016 foram recebidos 31.840 processos, dos quais 14.869 PJe.</t>
  </si>
  <si>
    <t>(2) Em 2016, houve 28.200 (214 PJe) decisões/despachos publicados.</t>
  </si>
  <si>
    <t>Período: 2002 a 2018</t>
  </si>
  <si>
    <r>
      <t>2018</t>
    </r>
    <r>
      <rPr>
        <b/>
        <vertAlign val="superscript"/>
        <sz val="11"/>
        <rFont val="Times New Roman"/>
        <family val="1"/>
      </rPr>
      <t>(**)</t>
    </r>
  </si>
  <si>
    <t>(**)  Número de processos remetidos aos Tribunais Superiores: 328 processos.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</si>
</sst>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,##0\.00_);_(* \(#\,##0\.00\);_(* &quot;-&quot;??_);_(@_)"/>
  </numFmts>
  <fonts count="9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1" applyFont="1" applyFill="1" applyBorder="1" applyAlignment="1">
      <alignment horizontal="center"/>
    </xf>
    <xf numFmtId="0" fontId="2" fillId="0" borderId="0" xfId="1" applyFont="1" applyFill="1"/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/>
    </xf>
    <xf numFmtId="0" fontId="1" fillId="0" borderId="0" xfId="1" applyFont="1" applyFill="1"/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/>
    </xf>
    <xf numFmtId="3" fontId="1" fillId="0" borderId="0" xfId="2" applyNumberFormat="1" applyFont="1" applyFill="1" applyBorder="1"/>
    <xf numFmtId="3" fontId="6" fillId="0" borderId="0" xfId="2" applyNumberFormat="1" applyFont="1" applyFill="1" applyBorder="1"/>
    <xf numFmtId="0" fontId="6" fillId="0" borderId="0" xfId="1" applyFont="1" applyFill="1" applyBorder="1" applyAlignment="1">
      <alignment horizontal="left" vertical="center" wrapText="1"/>
    </xf>
    <xf numFmtId="0" fontId="1" fillId="0" borderId="0" xfId="1" applyFont="1" applyFill="1"/>
    <xf numFmtId="0" fontId="5" fillId="0" borderId="0" xfId="1" applyFont="1" applyFill="1" applyBorder="1" applyAlignment="1">
      <alignment horizontal="center"/>
    </xf>
    <xf numFmtId="0" fontId="1" fillId="0" borderId="0" xfId="1" applyFont="1" applyFill="1"/>
    <xf numFmtId="0" fontId="1" fillId="0" borderId="0" xfId="1" applyFont="1" applyFill="1"/>
    <xf numFmtId="0" fontId="6" fillId="2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3" fontId="7" fillId="0" borderId="0" xfId="2" applyNumberFormat="1" applyFont="1" applyFill="1" applyBorder="1" applyAlignment="1">
      <alignment horizontal="center"/>
    </xf>
    <xf numFmtId="3" fontId="7" fillId="0" borderId="2" xfId="2" applyNumberFormat="1" applyFont="1" applyFill="1" applyBorder="1" applyAlignment="1">
      <alignment horizontal="center"/>
    </xf>
    <xf numFmtId="3" fontId="6" fillId="2" borderId="3" xfId="2" applyNumberFormat="1" applyFont="1" applyFill="1" applyBorder="1" applyAlignment="1">
      <alignment horizontal="center"/>
    </xf>
    <xf numFmtId="3" fontId="7" fillId="0" borderId="4" xfId="2" applyNumberFormat="1" applyFont="1" applyFill="1" applyBorder="1" applyAlignment="1">
      <alignment horizontal="center"/>
    </xf>
    <xf numFmtId="3" fontId="7" fillId="0" borderId="5" xfId="2" applyNumberFormat="1" applyFont="1" applyFill="1" applyBorder="1" applyAlignment="1">
      <alignment horizontal="center"/>
    </xf>
    <xf numFmtId="3" fontId="6" fillId="2" borderId="6" xfId="2" applyNumberFormat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1" fillId="0" borderId="0" xfId="1" applyFont="1" applyFill="1"/>
  </cellXfs>
  <cellStyles count="3">
    <cellStyle name="Normal" xfId="0" builtinId="0"/>
    <cellStyle name="Normal_Movim_Processual JF - INTERNET" xfId="1"/>
    <cellStyle name="Separador de milhares_Movim_Processual JF - INTERNET" xfId="2"/>
  </cellStyles>
  <dxfs count="1">
    <dxf>
      <font>
        <color theme="6" tint="-0.499984740745262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</xdr:colOff>
      <xdr:row>4</xdr:row>
      <xdr:rowOff>45720</xdr:rowOff>
    </xdr:from>
    <xdr:to>
      <xdr:col>13</xdr:col>
      <xdr:colOff>480060</xdr:colOff>
      <xdr:row>37</xdr:row>
      <xdr:rowOff>137160</xdr:rowOff>
    </xdr:to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C03C4783-7FDC-486C-BF6D-0269F69B1A39}"/>
            </a:ext>
          </a:extLst>
        </xdr:cNvPr>
        <xdr:cNvSpPr/>
      </xdr:nvSpPr>
      <xdr:spPr>
        <a:xfrm>
          <a:off x="647700" y="45720"/>
          <a:ext cx="8892540" cy="57912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rilhant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35"/>
  <sheetViews>
    <sheetView showGridLines="0" tabSelected="1" topLeftCell="A10" zoomScaleNormal="100" workbookViewId="0">
      <selection activeCell="S25" sqref="S25"/>
    </sheetView>
  </sheetViews>
  <sheetFormatPr defaultColWidth="9.140625" defaultRowHeight="12.75" x14ac:dyDescent="0.2"/>
  <cols>
    <col min="1" max="4" width="9.140625" style="2"/>
    <col min="5" max="6" width="4" style="8" customWidth="1"/>
    <col min="7" max="7" width="18" style="2" customWidth="1"/>
    <col min="8" max="8" width="15.140625" style="2" customWidth="1"/>
    <col min="9" max="9" width="13.5703125" style="2" customWidth="1"/>
    <col min="10" max="10" width="12" style="2" customWidth="1"/>
    <col min="11" max="11" width="24.85546875" style="2" customWidth="1"/>
    <col min="12" max="12" width="17.28515625" style="2" customWidth="1"/>
    <col min="13" max="13" width="14.140625" style="2" bestFit="1" customWidth="1"/>
    <col min="14" max="16384" width="9.140625" style="2"/>
  </cols>
  <sheetData>
    <row r="6" spans="5:13" ht="16.5" x14ac:dyDescent="0.25">
      <c r="E6" s="1"/>
      <c r="F6" s="17"/>
      <c r="G6" s="33" t="s">
        <v>2</v>
      </c>
      <c r="H6" s="33"/>
      <c r="I6" s="33"/>
      <c r="J6" s="33"/>
      <c r="K6" s="33"/>
      <c r="L6" s="33"/>
      <c r="M6" s="33"/>
    </row>
    <row r="7" spans="5:13" ht="16.5" x14ac:dyDescent="0.25">
      <c r="E7" s="1"/>
      <c r="F7" s="17"/>
      <c r="G7" s="33" t="s">
        <v>18</v>
      </c>
      <c r="H7" s="33"/>
      <c r="I7" s="33"/>
      <c r="J7" s="33"/>
      <c r="K7" s="33"/>
      <c r="L7" s="33"/>
      <c r="M7" s="33"/>
    </row>
    <row r="8" spans="5:13" ht="16.5" x14ac:dyDescent="0.25">
      <c r="E8" s="1"/>
      <c r="F8" s="17"/>
      <c r="G8" s="33" t="s">
        <v>5</v>
      </c>
      <c r="H8" s="33"/>
      <c r="I8" s="33"/>
      <c r="J8" s="33"/>
      <c r="K8" s="33"/>
      <c r="L8" s="33"/>
      <c r="M8" s="33"/>
    </row>
    <row r="9" spans="5:13" x14ac:dyDescent="0.2">
      <c r="E9" s="3"/>
      <c r="F9" s="3"/>
      <c r="G9" s="21"/>
      <c r="H9" s="21"/>
      <c r="I9" s="8"/>
      <c r="J9" s="8"/>
      <c r="K9" s="8"/>
      <c r="L9" s="8"/>
      <c r="M9" s="8"/>
    </row>
    <row r="10" spans="5:13" ht="14.25" x14ac:dyDescent="0.2">
      <c r="E10" s="4"/>
      <c r="F10" s="4"/>
      <c r="G10" s="34" t="s">
        <v>3</v>
      </c>
      <c r="H10" s="36" t="s">
        <v>4</v>
      </c>
      <c r="I10" s="37"/>
      <c r="J10" s="37"/>
      <c r="K10" s="37"/>
      <c r="L10" s="37"/>
      <c r="M10" s="37"/>
    </row>
    <row r="11" spans="5:13" ht="47.25" x14ac:dyDescent="0.2">
      <c r="E11" s="4"/>
      <c r="F11" s="4"/>
      <c r="G11" s="35"/>
      <c r="H11" s="11" t="s">
        <v>13</v>
      </c>
      <c r="I11" s="10" t="s">
        <v>15</v>
      </c>
      <c r="J11" s="11" t="s">
        <v>0</v>
      </c>
      <c r="K11" s="11" t="s">
        <v>12</v>
      </c>
      <c r="L11" s="11" t="s">
        <v>9</v>
      </c>
      <c r="M11" s="20" t="s">
        <v>10</v>
      </c>
    </row>
    <row r="12" spans="5:13" ht="15" x14ac:dyDescent="0.25">
      <c r="E12" s="4"/>
      <c r="F12" s="4"/>
      <c r="G12" s="28" t="s">
        <v>6</v>
      </c>
      <c r="H12" s="25">
        <v>405</v>
      </c>
      <c r="I12" s="25">
        <v>212</v>
      </c>
      <c r="J12" s="25">
        <v>211</v>
      </c>
      <c r="K12" s="25">
        <v>1</v>
      </c>
      <c r="L12" s="25">
        <v>149</v>
      </c>
      <c r="M12" s="23">
        <v>253</v>
      </c>
    </row>
    <row r="13" spans="5:13" ht="15" x14ac:dyDescent="0.25">
      <c r="E13" s="4"/>
      <c r="F13" s="4"/>
      <c r="G13" s="29">
        <v>2003</v>
      </c>
      <c r="H13" s="26">
        <v>261</v>
      </c>
      <c r="I13" s="26">
        <v>395</v>
      </c>
      <c r="J13" s="26">
        <v>330</v>
      </c>
      <c r="K13" s="26">
        <v>65</v>
      </c>
      <c r="L13" s="26">
        <v>300</v>
      </c>
      <c r="M13" s="22">
        <v>59</v>
      </c>
    </row>
    <row r="14" spans="5:13" ht="15" x14ac:dyDescent="0.25">
      <c r="E14" s="4"/>
      <c r="F14" s="4"/>
      <c r="G14" s="29">
        <v>2004</v>
      </c>
      <c r="H14" s="26">
        <v>1098</v>
      </c>
      <c r="I14" s="26">
        <v>558</v>
      </c>
      <c r="J14" s="26">
        <v>391</v>
      </c>
      <c r="K14" s="26">
        <v>644</v>
      </c>
      <c r="L14" s="26">
        <v>946</v>
      </c>
      <c r="M14" s="22">
        <v>185</v>
      </c>
    </row>
    <row r="15" spans="5:13" ht="15" x14ac:dyDescent="0.25">
      <c r="E15" s="4"/>
      <c r="F15" s="4"/>
      <c r="G15" s="29">
        <v>2005</v>
      </c>
      <c r="H15" s="26">
        <v>1083</v>
      </c>
      <c r="I15" s="26">
        <v>572</v>
      </c>
      <c r="J15" s="26">
        <v>483</v>
      </c>
      <c r="K15" s="26">
        <v>459</v>
      </c>
      <c r="L15" s="26">
        <v>782</v>
      </c>
      <c r="M15" s="22">
        <v>463</v>
      </c>
    </row>
    <row r="16" spans="5:13" ht="15" x14ac:dyDescent="0.25">
      <c r="E16" s="4"/>
      <c r="F16" s="4"/>
      <c r="G16" s="29">
        <v>2006</v>
      </c>
      <c r="H16" s="26">
        <v>1243</v>
      </c>
      <c r="I16" s="26">
        <v>501</v>
      </c>
      <c r="J16" s="26">
        <v>398</v>
      </c>
      <c r="K16" s="26">
        <v>1150</v>
      </c>
      <c r="L16" s="26">
        <v>1272</v>
      </c>
      <c r="M16" s="22">
        <v>405</v>
      </c>
    </row>
    <row r="17" spans="5:13" ht="15" x14ac:dyDescent="0.25">
      <c r="E17" s="4"/>
      <c r="F17" s="4"/>
      <c r="G17" s="29">
        <v>2007</v>
      </c>
      <c r="H17" s="26">
        <v>4703</v>
      </c>
      <c r="I17" s="26">
        <v>801</v>
      </c>
      <c r="J17" s="26">
        <v>440</v>
      </c>
      <c r="K17" s="26">
        <v>4482</v>
      </c>
      <c r="L17" s="26">
        <v>2582</v>
      </c>
      <c r="M17" s="22">
        <v>1789</v>
      </c>
    </row>
    <row r="18" spans="5:13" ht="15" x14ac:dyDescent="0.25">
      <c r="E18" s="4"/>
      <c r="F18" s="4"/>
      <c r="G18" s="29">
        <v>2008</v>
      </c>
      <c r="H18" s="26">
        <v>5427</v>
      </c>
      <c r="I18" s="26">
        <v>1282</v>
      </c>
      <c r="J18" s="26">
        <v>524</v>
      </c>
      <c r="K18" s="26">
        <v>5016</v>
      </c>
      <c r="L18" s="26">
        <v>3266</v>
      </c>
      <c r="M18" s="22">
        <v>3234</v>
      </c>
    </row>
    <row r="19" spans="5:13" ht="15" x14ac:dyDescent="0.25">
      <c r="E19" s="4"/>
      <c r="F19" s="4"/>
      <c r="G19" s="29">
        <v>2009</v>
      </c>
      <c r="H19" s="26">
        <v>3748</v>
      </c>
      <c r="I19" s="26">
        <v>2691</v>
      </c>
      <c r="J19" s="26">
        <v>1626</v>
      </c>
      <c r="K19" s="26">
        <v>2777</v>
      </c>
      <c r="L19" s="26">
        <v>1920</v>
      </c>
      <c r="M19" s="22">
        <v>4530</v>
      </c>
    </row>
    <row r="20" spans="5:13" ht="15" x14ac:dyDescent="0.25">
      <c r="E20" s="4"/>
      <c r="F20" s="4"/>
      <c r="G20" s="29">
        <v>2010</v>
      </c>
      <c r="H20" s="26">
        <v>14982</v>
      </c>
      <c r="I20" s="26">
        <v>1792</v>
      </c>
      <c r="J20" s="26">
        <v>1308</v>
      </c>
      <c r="K20" s="26">
        <v>3016</v>
      </c>
      <c r="L20" s="26">
        <v>2834</v>
      </c>
      <c r="M20" s="22">
        <v>15919</v>
      </c>
    </row>
    <row r="21" spans="5:13" ht="15" x14ac:dyDescent="0.25">
      <c r="E21" s="4"/>
      <c r="F21" s="4"/>
      <c r="G21" s="29">
        <v>2011</v>
      </c>
      <c r="H21" s="26">
        <v>14486</v>
      </c>
      <c r="I21" s="26">
        <v>5498</v>
      </c>
      <c r="J21" s="26">
        <v>1342</v>
      </c>
      <c r="K21" s="26">
        <f>8728+632</f>
        <v>9360</v>
      </c>
      <c r="L21" s="26">
        <v>3314</v>
      </c>
      <c r="M21" s="22">
        <v>12288</v>
      </c>
    </row>
    <row r="22" spans="5:13" ht="15" x14ac:dyDescent="0.25">
      <c r="E22" s="4"/>
      <c r="F22" s="4"/>
      <c r="G22" s="29">
        <v>2012</v>
      </c>
      <c r="H22" s="26">
        <v>10783</v>
      </c>
      <c r="I22" s="26">
        <v>4230</v>
      </c>
      <c r="J22" s="26">
        <v>8129</v>
      </c>
      <c r="K22" s="26">
        <f>11933+280</f>
        <v>12213</v>
      </c>
      <c r="L22" s="26">
        <v>11103</v>
      </c>
      <c r="M22" s="22">
        <v>3156</v>
      </c>
    </row>
    <row r="23" spans="5:13" ht="15" x14ac:dyDescent="0.25">
      <c r="E23" s="4"/>
      <c r="F23" s="4"/>
      <c r="G23" s="29">
        <v>2013</v>
      </c>
      <c r="H23" s="26">
        <v>13530</v>
      </c>
      <c r="I23" s="26">
        <v>1757</v>
      </c>
      <c r="J23" s="26">
        <v>2180</v>
      </c>
      <c r="K23" s="26">
        <f>11575+37</f>
        <v>11612</v>
      </c>
      <c r="L23" s="26">
        <v>7840</v>
      </c>
      <c r="M23" s="22">
        <v>7590</v>
      </c>
    </row>
    <row r="24" spans="5:13" ht="15" x14ac:dyDescent="0.25">
      <c r="E24" s="4"/>
      <c r="F24" s="4"/>
      <c r="G24" s="29">
        <v>2014</v>
      </c>
      <c r="H24" s="26">
        <v>14171</v>
      </c>
      <c r="I24" s="26">
        <v>2248</v>
      </c>
      <c r="J24" s="26">
        <v>1974</v>
      </c>
      <c r="K24" s="26">
        <v>16665</v>
      </c>
      <c r="L24" s="26">
        <v>13437</v>
      </c>
      <c r="M24" s="22">
        <v>16945</v>
      </c>
    </row>
    <row r="25" spans="5:13" ht="15" x14ac:dyDescent="0.25">
      <c r="E25" s="4"/>
      <c r="F25" s="4"/>
      <c r="G25" s="29">
        <v>2015</v>
      </c>
      <c r="H25" s="26">
        <v>26817</v>
      </c>
      <c r="I25" s="26">
        <v>27324</v>
      </c>
      <c r="J25" s="26">
        <v>2119</v>
      </c>
      <c r="K25" s="26">
        <v>19713</v>
      </c>
      <c r="L25" s="26">
        <v>17260</v>
      </c>
      <c r="M25" s="22">
        <v>21568</v>
      </c>
    </row>
    <row r="26" spans="5:13" ht="15" x14ac:dyDescent="0.25">
      <c r="E26" s="4"/>
      <c r="F26" s="4"/>
      <c r="G26" s="29">
        <v>2016</v>
      </c>
      <c r="H26" s="26">
        <v>31840</v>
      </c>
      <c r="I26" s="26">
        <v>7699</v>
      </c>
      <c r="J26" s="26">
        <v>11673</v>
      </c>
      <c r="K26" s="26">
        <v>22529</v>
      </c>
      <c r="L26" s="26">
        <f>23065+20+23+132</f>
        <v>23240</v>
      </c>
      <c r="M26" s="22">
        <v>28972</v>
      </c>
    </row>
    <row r="27" spans="5:13" ht="15" x14ac:dyDescent="0.25">
      <c r="E27" s="4"/>
      <c r="F27" s="4"/>
      <c r="G27" s="29">
        <v>2017</v>
      </c>
      <c r="H27" s="26">
        <v>36856</v>
      </c>
      <c r="I27" s="26">
        <v>2049</v>
      </c>
      <c r="J27" s="26">
        <v>6615</v>
      </c>
      <c r="K27" s="26">
        <v>45501</v>
      </c>
      <c r="L27" s="26">
        <v>57584</v>
      </c>
      <c r="M27" s="22">
        <v>8560</v>
      </c>
    </row>
    <row r="28" spans="5:13" ht="16.5" x14ac:dyDescent="0.25">
      <c r="E28" s="4"/>
      <c r="F28" s="4"/>
      <c r="G28" s="29" t="s">
        <v>19</v>
      </c>
      <c r="H28" s="26">
        <v>27601</v>
      </c>
      <c r="I28" s="26">
        <v>2846</v>
      </c>
      <c r="J28" s="26">
        <v>2246</v>
      </c>
      <c r="K28" s="26">
        <v>32418</v>
      </c>
      <c r="L28" s="26">
        <v>35531</v>
      </c>
      <c r="M28" s="22">
        <v>6198</v>
      </c>
    </row>
    <row r="29" spans="5:13" ht="14.25" x14ac:dyDescent="0.2">
      <c r="E29" s="4"/>
      <c r="F29" s="4"/>
      <c r="G29" s="30" t="s">
        <v>1</v>
      </c>
      <c r="H29" s="27">
        <f>SUM(H12:H28)</f>
        <v>209034</v>
      </c>
      <c r="I29" s="27">
        <f>SUM(I12:I28)</f>
        <v>62455</v>
      </c>
      <c r="J29" s="27">
        <f>SUM(J12:J28)</f>
        <v>41989</v>
      </c>
      <c r="K29" s="27">
        <f>SUM(K12:K28)</f>
        <v>187621</v>
      </c>
      <c r="L29" s="27">
        <f>SUM(L12:L28)</f>
        <v>183360</v>
      </c>
      <c r="M29" s="24">
        <f>IF(M28=0,M27,M28)</f>
        <v>6198</v>
      </c>
    </row>
    <row r="30" spans="5:13" ht="14.25" x14ac:dyDescent="0.2">
      <c r="E30" s="4"/>
      <c r="F30" s="4"/>
      <c r="G30" s="15" t="s">
        <v>11</v>
      </c>
      <c r="H30" s="14"/>
      <c r="I30" s="14"/>
      <c r="J30" s="14"/>
      <c r="K30" s="14"/>
      <c r="L30" s="14"/>
      <c r="M30" s="14"/>
    </row>
    <row r="31" spans="5:13" x14ac:dyDescent="0.2">
      <c r="E31" s="4"/>
      <c r="F31" s="4"/>
      <c r="G31" s="38" t="s">
        <v>7</v>
      </c>
      <c r="H31" s="38"/>
      <c r="I31" s="38"/>
      <c r="J31" s="38"/>
      <c r="K31" s="38"/>
      <c r="L31" s="38"/>
      <c r="M31" s="38"/>
    </row>
    <row r="32" spans="5:13" x14ac:dyDescent="0.2">
      <c r="E32" s="4"/>
      <c r="F32" s="4"/>
      <c r="G32" s="31" t="s">
        <v>20</v>
      </c>
      <c r="H32" s="31"/>
      <c r="I32" s="31"/>
      <c r="J32" s="31"/>
      <c r="K32" s="31"/>
      <c r="L32" s="31"/>
      <c r="M32" s="31"/>
    </row>
    <row r="33" spans="5:13" x14ac:dyDescent="0.2">
      <c r="E33" s="4"/>
      <c r="F33" s="4"/>
      <c r="G33" s="32" t="s">
        <v>16</v>
      </c>
      <c r="H33" s="32"/>
      <c r="I33" s="32"/>
      <c r="J33" s="32"/>
      <c r="K33" s="32"/>
      <c r="L33" s="32"/>
      <c r="M33" s="32"/>
    </row>
    <row r="34" spans="5:13" x14ac:dyDescent="0.2">
      <c r="E34" s="4"/>
      <c r="F34" s="4"/>
      <c r="G34" s="16" t="s">
        <v>17</v>
      </c>
      <c r="H34" s="16"/>
      <c r="I34" s="16"/>
      <c r="J34" s="16"/>
      <c r="K34" s="16"/>
      <c r="L34" s="16"/>
      <c r="M34" s="16"/>
    </row>
    <row r="35" spans="5:13" x14ac:dyDescent="0.2">
      <c r="E35" s="4"/>
      <c r="F35" s="4"/>
      <c r="G35" s="12" t="s">
        <v>8</v>
      </c>
      <c r="H35" s="9"/>
      <c r="I35" s="13"/>
      <c r="J35" s="9"/>
      <c r="K35" s="9"/>
      <c r="L35" s="9"/>
      <c r="M35" s="9"/>
    </row>
    <row r="36" spans="5:13" x14ac:dyDescent="0.2">
      <c r="E36" s="4"/>
      <c r="F36" s="4"/>
      <c r="G36" s="12" t="s">
        <v>14</v>
      </c>
      <c r="H36" s="9"/>
      <c r="I36" s="13"/>
      <c r="J36" s="9"/>
      <c r="K36" s="9"/>
      <c r="L36" s="9"/>
      <c r="M36" s="9"/>
    </row>
    <row r="39" spans="5:13" x14ac:dyDescent="0.2">
      <c r="E39" s="4"/>
      <c r="F39" s="4"/>
      <c r="I39" s="5"/>
    </row>
    <row r="40" spans="5:13" x14ac:dyDescent="0.2">
      <c r="E40" s="4"/>
      <c r="F40" s="4"/>
      <c r="I40" s="5"/>
    </row>
    <row r="41" spans="5:13" x14ac:dyDescent="0.2">
      <c r="E41" s="4"/>
      <c r="F41" s="4"/>
    </row>
    <row r="42" spans="5:13" x14ac:dyDescent="0.2">
      <c r="E42" s="4"/>
      <c r="F42" s="4"/>
    </row>
    <row r="43" spans="5:13" x14ac:dyDescent="0.2">
      <c r="E43" s="4"/>
      <c r="F43" s="4"/>
    </row>
    <row r="44" spans="5:13" x14ac:dyDescent="0.2">
      <c r="E44" s="6"/>
      <c r="F44" s="6"/>
    </row>
    <row r="45" spans="5:13" ht="27.75" customHeight="1" x14ac:dyDescent="0.2">
      <c r="E45" s="5"/>
      <c r="F45" s="5"/>
    </row>
    <row r="46" spans="5:13" ht="12.75" customHeight="1" x14ac:dyDescent="0.2">
      <c r="E46" s="5"/>
      <c r="F46" s="5"/>
    </row>
    <row r="47" spans="5:13" x14ac:dyDescent="0.2">
      <c r="E47" s="6"/>
      <c r="F47" s="6"/>
    </row>
    <row r="48" spans="5:13" x14ac:dyDescent="0.2">
      <c r="E48" s="7"/>
      <c r="F48" s="7"/>
    </row>
    <row r="94" spans="10:13" x14ac:dyDescent="0.2">
      <c r="J94" s="9"/>
      <c r="K94" s="9"/>
      <c r="L94" s="9"/>
      <c r="M94" s="9"/>
    </row>
    <row r="95" spans="10:13" x14ac:dyDescent="0.2">
      <c r="J95" s="9"/>
      <c r="K95" s="9"/>
      <c r="L95" s="9"/>
      <c r="M95" s="9"/>
    </row>
    <row r="100" spans="1:13" s="9" customFormat="1" x14ac:dyDescent="0.2">
      <c r="A100" s="19"/>
      <c r="B100" s="19"/>
      <c r="C100" s="19"/>
      <c r="D100" s="18"/>
      <c r="E100" s="8"/>
      <c r="F100" s="8"/>
      <c r="G100" s="2"/>
      <c r="H100" s="2"/>
      <c r="I100" s="2"/>
      <c r="J100" s="2"/>
      <c r="K100" s="2"/>
      <c r="L100" s="2"/>
      <c r="M100" s="2"/>
    </row>
    <row r="101" spans="1:13" s="9" customFormat="1" x14ac:dyDescent="0.2">
      <c r="A101" s="19"/>
      <c r="B101" s="19"/>
      <c r="C101" s="19"/>
      <c r="D101" s="18"/>
      <c r="E101" s="8"/>
      <c r="F101" s="8"/>
      <c r="G101" s="2"/>
      <c r="H101" s="2"/>
      <c r="I101" s="2"/>
      <c r="J101" s="2"/>
      <c r="K101" s="2"/>
      <c r="L101" s="2"/>
      <c r="M101" s="2"/>
    </row>
    <row r="102" spans="1:13" ht="13.15" customHeight="1" x14ac:dyDescent="0.2"/>
    <row r="135" ht="24.75" customHeight="1" x14ac:dyDescent="0.2"/>
  </sheetData>
  <mergeCells count="7">
    <mergeCell ref="G33:M33"/>
    <mergeCell ref="G6:M6"/>
    <mergeCell ref="G10:G11"/>
    <mergeCell ref="H10:M10"/>
    <mergeCell ref="G7:M7"/>
    <mergeCell ref="G8:M8"/>
    <mergeCell ref="G31:M31"/>
  </mergeCells>
  <phoneticPr fontId="3" type="noConversion"/>
  <conditionalFormatting sqref="G12:M29">
    <cfRule type="expression" dxfId="0" priority="1">
      <formula>EVEN(ROW())=ROW()</formula>
    </cfRule>
  </conditionalFormatting>
  <printOptions horizontalCentered="1"/>
  <pageMargins left="0.59055118110236227" right="0" top="0.70866141732283472" bottom="0.39370078740157483" header="0.39370078740157483" footer="0.51181102362204722"/>
  <pageSetup paperSize="9" scale="80" firstPageNumber="29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Movimentação Processual</vt:lpstr>
      <vt:lpstr>'Movimentação Processual'!Area_de_impressao</vt:lpstr>
      <vt:lpstr>'Movimentação Processual'!Titulos_de_impressao</vt:lpstr>
    </vt:vector>
  </TitlesOfParts>
  <Company>Conselho da Justiça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CJF</dc:creator>
  <cp:lastModifiedBy>Joelmir Rodrigues da Silva</cp:lastModifiedBy>
  <cp:lastPrinted>2011-11-14T18:03:38Z</cp:lastPrinted>
  <dcterms:created xsi:type="dcterms:W3CDTF">2005-06-20T14:38:47Z</dcterms:created>
  <dcterms:modified xsi:type="dcterms:W3CDTF">2019-03-29T18:15:32Z</dcterms:modified>
</cp:coreProperties>
</file>